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veras\Desktop\OAI\2023\ESTADISTICA\"/>
    </mc:Choice>
  </mc:AlternateContent>
  <bookViews>
    <workbookView xWindow="0" yWindow="0" windowWidth="2370" windowHeight="0"/>
  </bookViews>
  <sheets>
    <sheet name="ENERO - MARZO 2023" sheetId="1" r:id="rId1"/>
  </sheets>
  <calcPr calcId="162913"/>
</workbook>
</file>

<file path=xl/calcChain.xml><?xml version="1.0" encoding="utf-8"?>
<calcChain xmlns="http://schemas.openxmlformats.org/spreadsheetml/2006/main">
  <c r="G58" i="1" l="1"/>
  <c r="G59" i="1"/>
  <c r="G57" i="1"/>
  <c r="G51" i="1"/>
  <c r="G52" i="1"/>
  <c r="G53" i="1" s="1"/>
  <c r="G50" i="1"/>
  <c r="G34" i="1"/>
  <c r="G36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7" i="1"/>
  <c r="G38" i="1"/>
  <c r="G39" i="1"/>
  <c r="G40" i="1"/>
  <c r="G41" i="1"/>
  <c r="G42" i="1"/>
  <c r="G43" i="1"/>
  <c r="G44" i="1"/>
  <c r="G45" i="1"/>
  <c r="G46" i="1"/>
  <c r="G47" i="1"/>
  <c r="G48" i="1"/>
  <c r="G9" i="1"/>
  <c r="G10" i="1"/>
  <c r="G11" i="1"/>
  <c r="G8" i="1"/>
  <c r="D53" i="1"/>
  <c r="E53" i="1"/>
  <c r="F53" i="1"/>
  <c r="F60" i="1"/>
  <c r="E60" i="1"/>
  <c r="D60" i="1"/>
  <c r="F49" i="1"/>
  <c r="E49" i="1"/>
  <c r="D49" i="1"/>
  <c r="G49" i="1" l="1"/>
  <c r="G60" i="1"/>
</calcChain>
</file>

<file path=xl/sharedStrings.xml><?xml version="1.0" encoding="utf-8"?>
<sst xmlns="http://schemas.openxmlformats.org/spreadsheetml/2006/main" count="67" uniqueCount="66">
  <si>
    <t xml:space="preserve">Consultas </t>
  </si>
  <si>
    <t xml:space="preserve">Servicios brindados </t>
  </si>
  <si>
    <t xml:space="preserve">Total del trimestre </t>
  </si>
  <si>
    <t>Cardiología</t>
  </si>
  <si>
    <t>Cirugía Cardiovascular</t>
  </si>
  <si>
    <t>Cirugía General</t>
  </si>
  <si>
    <t>Cirugía Pediátrica</t>
  </si>
  <si>
    <t>Cirugía Plástica</t>
  </si>
  <si>
    <t xml:space="preserve">Consejería </t>
  </si>
  <si>
    <t>Dermatología</t>
  </si>
  <si>
    <t>Endocrinología</t>
  </si>
  <si>
    <t>Enfermeria</t>
  </si>
  <si>
    <t>Fisiatría</t>
  </si>
  <si>
    <t>Gastroenterología</t>
  </si>
  <si>
    <t>Geriatría</t>
  </si>
  <si>
    <t>Ginecología</t>
  </si>
  <si>
    <t>Hematología</t>
  </si>
  <si>
    <t>Infectología</t>
  </si>
  <si>
    <t>Maxilofacial</t>
  </si>
  <si>
    <t>Medicina Familiar</t>
  </si>
  <si>
    <t>Medicina General</t>
  </si>
  <si>
    <t>Medicina Interna</t>
  </si>
  <si>
    <t>Nefrología</t>
  </si>
  <si>
    <t>Neumología</t>
  </si>
  <si>
    <t>Neurocirugía</t>
  </si>
  <si>
    <t>Neurología</t>
  </si>
  <si>
    <t>Nutrición</t>
  </si>
  <si>
    <t>Obstetricia</t>
  </si>
  <si>
    <t>Odontología</t>
  </si>
  <si>
    <t>Oftalmología</t>
  </si>
  <si>
    <t>Oncología</t>
  </si>
  <si>
    <t>Ortopedia</t>
  </si>
  <si>
    <t>Otorrino</t>
  </si>
  <si>
    <t>Otras Consultas</t>
  </si>
  <si>
    <t>Pediatría</t>
  </si>
  <si>
    <t>Perinatología</t>
  </si>
  <si>
    <t>Planificación Familiar</t>
  </si>
  <si>
    <t>Psicología</t>
  </si>
  <si>
    <t>Psiquiatría</t>
  </si>
  <si>
    <t>Reumatología</t>
  </si>
  <si>
    <t>Servicio Social</t>
  </si>
  <si>
    <t xml:space="preserve">Terapia Ocupacional </t>
  </si>
  <si>
    <t>Urología</t>
  </si>
  <si>
    <t>Venereología</t>
  </si>
  <si>
    <t xml:space="preserve">Subtotal De consultas </t>
  </si>
  <si>
    <t xml:space="preserve">Emergencia </t>
  </si>
  <si>
    <t xml:space="preserve">Ingresos Hospitalizaciones </t>
  </si>
  <si>
    <t>Egresos de hospitalizacion</t>
  </si>
  <si>
    <t>Total de servicios</t>
  </si>
  <si>
    <t xml:space="preserve">Otros servicios </t>
  </si>
  <si>
    <t>Cuarto trimestre 2023</t>
  </si>
  <si>
    <t xml:space="preserve">Total del Trimestre </t>
  </si>
  <si>
    <t>Pruebas de laboratorio</t>
  </si>
  <si>
    <t xml:space="preserve">Imagenes diagnosticas </t>
  </si>
  <si>
    <t>Procedimientos Quirurgicos</t>
  </si>
  <si>
    <t xml:space="preserve">Subtotal de servicios </t>
  </si>
  <si>
    <t>enero</t>
  </si>
  <si>
    <t>febrero</t>
  </si>
  <si>
    <t>marzo</t>
  </si>
  <si>
    <t>HOSPITAL DR. SALVADOR B. GAUTIER</t>
  </si>
  <si>
    <t>Produccion de servicio primer Trimestre 2023</t>
  </si>
  <si>
    <t>primeraños 2023</t>
  </si>
  <si>
    <t>Febrero</t>
  </si>
  <si>
    <t>Marzo</t>
  </si>
  <si>
    <t>Encargada de estadistica</t>
  </si>
  <si>
    <t>Liicda.Eliana  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</si>
</sst>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charset val="134"/>
      <scheme val="minor"/>
    </font>
    <font>
      <b/>
      <sz val="12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8"/>
      <color rgb="FF000000"/>
      <name val="Segoe UI"/>
      <family val="2"/>
    </font>
    <font>
      <sz val="10"/>
      <color rgb="FF000000"/>
      <name val="Segoe U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5" fillId="2" borderId="0" xfId="0" applyFont="1" applyFill="1" applyBorder="1" applyAlignment="1">
      <alignment vertical="top" wrapText="1" readingOrder="1"/>
    </xf>
    <xf numFmtId="0" fontId="4" fillId="2" borderId="0" xfId="0" applyFont="1" applyFill="1" applyBorder="1" applyAlignment="1">
      <alignment vertical="top" wrapText="1" readingOrder="1"/>
    </xf>
    <xf numFmtId="0" fontId="3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6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1412240</xdr:colOff>
      <xdr:row>2</xdr:row>
      <xdr:rowOff>139700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6690" cy="520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68"/>
  <sheetViews>
    <sheetView tabSelected="1" topLeftCell="A31" zoomScaleNormal="100" workbookViewId="0">
      <selection activeCell="E69" sqref="E69"/>
    </sheetView>
  </sheetViews>
  <sheetFormatPr baseColWidth="10" defaultColWidth="9.140625" defaultRowHeight="15"/>
  <cols>
    <col min="2" max="2" width="10.5703125" customWidth="1"/>
    <col min="3" max="3" width="21.42578125" customWidth="1"/>
    <col min="4" max="4" width="15.140625" customWidth="1"/>
    <col min="5" max="5" width="11.140625" customWidth="1"/>
    <col min="6" max="6" width="11.5703125" customWidth="1"/>
    <col min="7" max="7" width="17.28515625" customWidth="1"/>
    <col min="8" max="8" width="9.140625" customWidth="1"/>
  </cols>
  <sheetData>
    <row r="3" spans="2:7">
      <c r="D3" s="1"/>
    </row>
    <row r="4" spans="2:7" ht="15.75">
      <c r="B4" s="11" t="s">
        <v>59</v>
      </c>
      <c r="C4" s="11"/>
      <c r="D4" s="11"/>
      <c r="E4" s="11"/>
      <c r="F4" s="11"/>
      <c r="G4" s="11"/>
    </row>
    <row r="5" spans="2:7" ht="15.75">
      <c r="B5" s="12" t="s">
        <v>60</v>
      </c>
      <c r="C5" s="12"/>
      <c r="D5" s="12"/>
      <c r="E5" s="12"/>
      <c r="F5" s="12"/>
      <c r="G5" s="12"/>
    </row>
    <row r="6" spans="2:7">
      <c r="B6" s="12" t="s">
        <v>0</v>
      </c>
      <c r="C6" s="13" t="s">
        <v>1</v>
      </c>
      <c r="D6" s="13" t="s">
        <v>61</v>
      </c>
      <c r="E6" s="13"/>
      <c r="F6" s="13"/>
      <c r="G6" s="13"/>
    </row>
    <row r="7" spans="2:7">
      <c r="B7" s="12"/>
      <c r="C7" s="13"/>
      <c r="D7" s="3" t="s">
        <v>56</v>
      </c>
      <c r="E7" s="3" t="s">
        <v>62</v>
      </c>
      <c r="F7" s="3" t="s">
        <v>63</v>
      </c>
      <c r="G7" s="3" t="s">
        <v>2</v>
      </c>
    </row>
    <row r="8" spans="2:7">
      <c r="B8" s="12"/>
      <c r="C8" s="4" t="s">
        <v>3</v>
      </c>
      <c r="D8" s="5">
        <v>596</v>
      </c>
      <c r="E8" s="5">
        <v>839</v>
      </c>
      <c r="F8" s="5">
        <v>865</v>
      </c>
      <c r="G8" s="6">
        <f>SUM(D8:F8)</f>
        <v>2300</v>
      </c>
    </row>
    <row r="9" spans="2:7">
      <c r="B9" s="12"/>
      <c r="C9" s="4" t="s">
        <v>4</v>
      </c>
      <c r="D9" s="5">
        <v>44</v>
      </c>
      <c r="E9" s="5">
        <v>55</v>
      </c>
      <c r="F9" s="5">
        <v>32</v>
      </c>
      <c r="G9" s="6">
        <f t="shared" ref="G9:G48" si="0">SUM(D9:F9)</f>
        <v>131</v>
      </c>
    </row>
    <row r="10" spans="2:7">
      <c r="B10" s="12"/>
      <c r="C10" s="4" t="s">
        <v>5</v>
      </c>
      <c r="D10" s="5">
        <v>104</v>
      </c>
      <c r="E10" s="5">
        <v>199</v>
      </c>
      <c r="F10" s="5">
        <v>177</v>
      </c>
      <c r="G10" s="6">
        <f t="shared" si="0"/>
        <v>480</v>
      </c>
    </row>
    <row r="11" spans="2:7">
      <c r="B11" s="12"/>
      <c r="C11" s="4" t="s">
        <v>6</v>
      </c>
      <c r="D11" s="5">
        <v>0</v>
      </c>
      <c r="E11" s="5">
        <v>0</v>
      </c>
      <c r="F11" s="5">
        <v>0</v>
      </c>
      <c r="G11" s="6">
        <f t="shared" si="0"/>
        <v>0</v>
      </c>
    </row>
    <row r="12" spans="2:7">
      <c r="B12" s="12"/>
      <c r="C12" s="4" t="s">
        <v>7</v>
      </c>
      <c r="D12" s="5">
        <v>212</v>
      </c>
      <c r="E12" s="5">
        <v>266</v>
      </c>
      <c r="F12" s="5">
        <v>288</v>
      </c>
      <c r="G12" s="6">
        <f t="shared" si="0"/>
        <v>766</v>
      </c>
    </row>
    <row r="13" spans="2:7">
      <c r="B13" s="12"/>
      <c r="C13" s="4" t="s">
        <v>8</v>
      </c>
      <c r="D13" s="5">
        <v>0</v>
      </c>
      <c r="E13" s="5">
        <v>0</v>
      </c>
      <c r="F13" s="5">
        <v>0</v>
      </c>
      <c r="G13" s="6">
        <f t="shared" si="0"/>
        <v>0</v>
      </c>
    </row>
    <row r="14" spans="2:7">
      <c r="B14" s="12"/>
      <c r="C14" s="4" t="s">
        <v>9</v>
      </c>
      <c r="D14" s="5">
        <v>80</v>
      </c>
      <c r="E14" s="5">
        <v>89</v>
      </c>
      <c r="F14" s="5">
        <v>66</v>
      </c>
      <c r="G14" s="6">
        <f t="shared" si="0"/>
        <v>235</v>
      </c>
    </row>
    <row r="15" spans="2:7">
      <c r="B15" s="12"/>
      <c r="C15" s="4" t="s">
        <v>10</v>
      </c>
      <c r="D15" s="5">
        <v>345</v>
      </c>
      <c r="E15" s="5">
        <v>501</v>
      </c>
      <c r="F15" s="5">
        <v>600</v>
      </c>
      <c r="G15" s="6">
        <f t="shared" si="0"/>
        <v>1446</v>
      </c>
    </row>
    <row r="16" spans="2:7">
      <c r="B16" s="12"/>
      <c r="C16" s="4" t="s">
        <v>12</v>
      </c>
      <c r="D16" s="5">
        <v>170</v>
      </c>
      <c r="E16" s="5">
        <v>170</v>
      </c>
      <c r="F16" s="5">
        <v>129</v>
      </c>
      <c r="G16" s="6">
        <f t="shared" si="0"/>
        <v>469</v>
      </c>
    </row>
    <row r="17" spans="2:7">
      <c r="B17" s="12"/>
      <c r="C17" s="4" t="s">
        <v>13</v>
      </c>
      <c r="D17" s="5">
        <v>166</v>
      </c>
      <c r="E17" s="5">
        <v>227</v>
      </c>
      <c r="F17" s="5">
        <v>274</v>
      </c>
      <c r="G17" s="6">
        <f t="shared" si="0"/>
        <v>667</v>
      </c>
    </row>
    <row r="18" spans="2:7">
      <c r="B18" s="12"/>
      <c r="C18" s="4" t="s">
        <v>14</v>
      </c>
      <c r="D18" s="5">
        <v>0</v>
      </c>
      <c r="E18" s="5">
        <v>0</v>
      </c>
      <c r="F18" s="5">
        <v>0</v>
      </c>
      <c r="G18" s="6">
        <f t="shared" si="0"/>
        <v>0</v>
      </c>
    </row>
    <row r="19" spans="2:7">
      <c r="B19" s="12"/>
      <c r="C19" s="4" t="s">
        <v>15</v>
      </c>
      <c r="D19" s="5">
        <v>135</v>
      </c>
      <c r="E19" s="5">
        <v>132</v>
      </c>
      <c r="F19" s="5">
        <v>147</v>
      </c>
      <c r="G19" s="6">
        <f t="shared" si="0"/>
        <v>414</v>
      </c>
    </row>
    <row r="20" spans="2:7">
      <c r="B20" s="12"/>
      <c r="C20" s="4" t="s">
        <v>16</v>
      </c>
      <c r="D20" s="5">
        <v>61</v>
      </c>
      <c r="E20" s="5">
        <v>138</v>
      </c>
      <c r="F20" s="5">
        <v>102</v>
      </c>
      <c r="G20" s="6">
        <f t="shared" si="0"/>
        <v>301</v>
      </c>
    </row>
    <row r="21" spans="2:7">
      <c r="B21" s="12"/>
      <c r="C21" s="4" t="s">
        <v>17</v>
      </c>
      <c r="D21" s="5">
        <v>122</v>
      </c>
      <c r="E21" s="5">
        <v>134</v>
      </c>
      <c r="F21" s="5">
        <v>269</v>
      </c>
      <c r="G21" s="6">
        <f t="shared" si="0"/>
        <v>525</v>
      </c>
    </row>
    <row r="22" spans="2:7">
      <c r="B22" s="12"/>
      <c r="C22" s="4" t="s">
        <v>18</v>
      </c>
      <c r="D22" s="5">
        <v>20</v>
      </c>
      <c r="E22" s="5">
        <v>49</v>
      </c>
      <c r="F22" s="5">
        <v>32</v>
      </c>
      <c r="G22" s="6">
        <f t="shared" si="0"/>
        <v>101</v>
      </c>
    </row>
    <row r="23" spans="2:7">
      <c r="B23" s="12"/>
      <c r="C23" s="4" t="s">
        <v>19</v>
      </c>
      <c r="D23" s="5">
        <v>0</v>
      </c>
      <c r="E23" s="5">
        <v>0</v>
      </c>
      <c r="F23" s="5">
        <v>0</v>
      </c>
      <c r="G23" s="6">
        <f t="shared" si="0"/>
        <v>0</v>
      </c>
    </row>
    <row r="24" spans="2:7">
      <c r="B24" s="12"/>
      <c r="C24" s="4" t="s">
        <v>20</v>
      </c>
      <c r="D24" s="5">
        <v>0</v>
      </c>
      <c r="E24" s="5">
        <v>0</v>
      </c>
      <c r="F24" s="5">
        <v>0</v>
      </c>
      <c r="G24" s="6">
        <f t="shared" si="0"/>
        <v>0</v>
      </c>
    </row>
    <row r="25" spans="2:7">
      <c r="B25" s="12"/>
      <c r="C25" s="4" t="s">
        <v>21</v>
      </c>
      <c r="D25" s="5">
        <v>206</v>
      </c>
      <c r="E25" s="5">
        <v>268</v>
      </c>
      <c r="F25" s="5">
        <v>321</v>
      </c>
      <c r="G25" s="6">
        <f t="shared" si="0"/>
        <v>795</v>
      </c>
    </row>
    <row r="26" spans="2:7">
      <c r="B26" s="12"/>
      <c r="C26" s="4" t="s">
        <v>22</v>
      </c>
      <c r="D26" s="5">
        <v>105</v>
      </c>
      <c r="E26" s="5">
        <v>200</v>
      </c>
      <c r="F26" s="5">
        <v>157</v>
      </c>
      <c r="G26" s="6">
        <f t="shared" si="0"/>
        <v>462</v>
      </c>
    </row>
    <row r="27" spans="2:7">
      <c r="B27" s="12"/>
      <c r="C27" s="4" t="s">
        <v>23</v>
      </c>
      <c r="D27" s="5">
        <v>196</v>
      </c>
      <c r="E27" s="5">
        <v>251</v>
      </c>
      <c r="F27" s="5">
        <v>200</v>
      </c>
      <c r="G27" s="6">
        <f t="shared" si="0"/>
        <v>647</v>
      </c>
    </row>
    <row r="28" spans="2:7">
      <c r="B28" s="12"/>
      <c r="C28" s="4" t="s">
        <v>24</v>
      </c>
      <c r="D28" s="5">
        <v>94</v>
      </c>
      <c r="E28" s="5">
        <v>171</v>
      </c>
      <c r="F28" s="5">
        <v>149</v>
      </c>
      <c r="G28" s="6">
        <f t="shared" si="0"/>
        <v>414</v>
      </c>
    </row>
    <row r="29" spans="2:7">
      <c r="B29" s="12"/>
      <c r="C29" s="4" t="s">
        <v>25</v>
      </c>
      <c r="D29" s="5">
        <v>213</v>
      </c>
      <c r="E29" s="5">
        <v>351</v>
      </c>
      <c r="F29" s="5">
        <v>309</v>
      </c>
      <c r="G29" s="6">
        <f t="shared" si="0"/>
        <v>873</v>
      </c>
    </row>
    <row r="30" spans="2:7">
      <c r="B30" s="12"/>
      <c r="C30" s="4" t="s">
        <v>26</v>
      </c>
      <c r="D30" s="5">
        <v>75</v>
      </c>
      <c r="E30" s="5">
        <v>110</v>
      </c>
      <c r="F30" s="5">
        <v>98</v>
      </c>
      <c r="G30" s="6">
        <f t="shared" si="0"/>
        <v>283</v>
      </c>
    </row>
    <row r="31" spans="2:7">
      <c r="B31" s="12"/>
      <c r="C31" s="4" t="s">
        <v>27</v>
      </c>
      <c r="D31" s="5">
        <v>0</v>
      </c>
      <c r="E31" s="5">
        <v>0</v>
      </c>
      <c r="F31" s="5">
        <v>0</v>
      </c>
      <c r="G31" s="6">
        <f t="shared" si="0"/>
        <v>0</v>
      </c>
    </row>
    <row r="32" spans="2:7">
      <c r="B32" s="12"/>
      <c r="C32" s="4" t="s">
        <v>28</v>
      </c>
      <c r="D32" s="5">
        <v>196</v>
      </c>
      <c r="E32" s="5">
        <v>512</v>
      </c>
      <c r="F32" s="5">
        <v>386</v>
      </c>
      <c r="G32" s="6">
        <f t="shared" si="0"/>
        <v>1094</v>
      </c>
    </row>
    <row r="33" spans="2:7">
      <c r="B33" s="12"/>
      <c r="C33" s="4" t="s">
        <v>29</v>
      </c>
      <c r="D33" s="5">
        <v>185</v>
      </c>
      <c r="E33" s="5">
        <v>352</v>
      </c>
      <c r="F33" s="5">
        <v>295</v>
      </c>
      <c r="G33" s="6">
        <f t="shared" si="0"/>
        <v>832</v>
      </c>
    </row>
    <row r="34" spans="2:7">
      <c r="B34" s="12"/>
      <c r="C34" s="4" t="s">
        <v>30</v>
      </c>
      <c r="D34" s="5">
        <v>77</v>
      </c>
      <c r="E34" s="5">
        <v>67</v>
      </c>
      <c r="F34" s="5">
        <v>135</v>
      </c>
      <c r="G34" s="6">
        <f>SUM(D34:F34)</f>
        <v>279</v>
      </c>
    </row>
    <row r="35" spans="2:7">
      <c r="B35" s="12"/>
      <c r="C35" s="4" t="s">
        <v>31</v>
      </c>
      <c r="D35" s="5">
        <v>438</v>
      </c>
      <c r="E35" s="5">
        <v>657</v>
      </c>
      <c r="F35" s="5">
        <v>672</v>
      </c>
      <c r="G35" s="6">
        <f t="shared" si="0"/>
        <v>1767</v>
      </c>
    </row>
    <row r="36" spans="2:7">
      <c r="B36" s="12"/>
      <c r="C36" s="4" t="s">
        <v>32</v>
      </c>
      <c r="D36" s="5">
        <v>803</v>
      </c>
      <c r="E36" s="5">
        <v>629</v>
      </c>
      <c r="F36" s="5">
        <v>645</v>
      </c>
      <c r="G36" s="6">
        <f>SUM(D36:F36)</f>
        <v>2077</v>
      </c>
    </row>
    <row r="37" spans="2:7">
      <c r="B37" s="12"/>
      <c r="C37" s="4" t="s">
        <v>34</v>
      </c>
      <c r="D37" s="5">
        <v>0</v>
      </c>
      <c r="E37" s="5">
        <v>0</v>
      </c>
      <c r="F37" s="5">
        <v>0</v>
      </c>
      <c r="G37" s="6">
        <f t="shared" si="0"/>
        <v>0</v>
      </c>
    </row>
    <row r="38" spans="2:7">
      <c r="B38" s="12"/>
      <c r="C38" s="4" t="s">
        <v>35</v>
      </c>
      <c r="D38" s="5">
        <v>0</v>
      </c>
      <c r="E38" s="5">
        <v>0</v>
      </c>
      <c r="F38" s="5">
        <v>0</v>
      </c>
      <c r="G38" s="6">
        <f t="shared" si="0"/>
        <v>0</v>
      </c>
    </row>
    <row r="39" spans="2:7">
      <c r="B39" s="12"/>
      <c r="C39" s="4" t="s">
        <v>36</v>
      </c>
      <c r="D39" s="5">
        <v>0</v>
      </c>
      <c r="E39" s="5">
        <v>0</v>
      </c>
      <c r="F39" s="5">
        <v>0</v>
      </c>
      <c r="G39" s="6">
        <f t="shared" si="0"/>
        <v>0</v>
      </c>
    </row>
    <row r="40" spans="2:7">
      <c r="B40" s="12"/>
      <c r="C40" s="4" t="s">
        <v>39</v>
      </c>
      <c r="D40" s="5">
        <v>25</v>
      </c>
      <c r="E40" s="5">
        <v>26</v>
      </c>
      <c r="F40" s="5">
        <v>74</v>
      </c>
      <c r="G40" s="6">
        <f t="shared" si="0"/>
        <v>125</v>
      </c>
    </row>
    <row r="41" spans="2:7">
      <c r="B41" s="12"/>
      <c r="C41" s="4" t="s">
        <v>38</v>
      </c>
      <c r="D41" s="5">
        <v>111</v>
      </c>
      <c r="E41" s="5">
        <v>409</v>
      </c>
      <c r="F41" s="5">
        <v>242</v>
      </c>
      <c r="G41" s="6">
        <f t="shared" si="0"/>
        <v>762</v>
      </c>
    </row>
    <row r="42" spans="2:7">
      <c r="B42" s="12"/>
      <c r="C42" s="4" t="s">
        <v>37</v>
      </c>
      <c r="D42" s="5">
        <v>210</v>
      </c>
      <c r="E42" s="5">
        <v>291</v>
      </c>
      <c r="F42" s="5">
        <v>587</v>
      </c>
      <c r="G42" s="6">
        <f t="shared" si="0"/>
        <v>1088</v>
      </c>
    </row>
    <row r="43" spans="2:7">
      <c r="B43" s="12"/>
      <c r="C43" s="4" t="s">
        <v>42</v>
      </c>
      <c r="D43" s="5">
        <v>105</v>
      </c>
      <c r="E43" s="5">
        <v>151</v>
      </c>
      <c r="F43" s="5">
        <v>180</v>
      </c>
      <c r="G43" s="6">
        <f t="shared" si="0"/>
        <v>436</v>
      </c>
    </row>
    <row r="44" spans="2:7">
      <c r="B44" s="12"/>
      <c r="C44" s="4" t="s">
        <v>43</v>
      </c>
      <c r="D44" s="5">
        <v>0</v>
      </c>
      <c r="E44" s="5">
        <v>0</v>
      </c>
      <c r="F44" s="5">
        <v>0</v>
      </c>
      <c r="G44" s="6">
        <f t="shared" si="0"/>
        <v>0</v>
      </c>
    </row>
    <row r="45" spans="2:7">
      <c r="B45" s="12"/>
      <c r="C45" s="4" t="s">
        <v>33</v>
      </c>
      <c r="D45" s="5">
        <v>372</v>
      </c>
      <c r="E45" s="5">
        <v>528</v>
      </c>
      <c r="F45" s="5">
        <v>302</v>
      </c>
      <c r="G45" s="6">
        <f t="shared" si="0"/>
        <v>1202</v>
      </c>
    </row>
    <row r="46" spans="2:7">
      <c r="B46" s="12"/>
      <c r="C46" s="4" t="s">
        <v>41</v>
      </c>
      <c r="D46" s="5">
        <v>0</v>
      </c>
      <c r="E46" s="5">
        <v>0</v>
      </c>
      <c r="F46" s="5">
        <v>0</v>
      </c>
      <c r="G46" s="6">
        <f t="shared" si="0"/>
        <v>0</v>
      </c>
    </row>
    <row r="47" spans="2:7">
      <c r="B47" s="12"/>
      <c r="C47" s="4" t="s">
        <v>40</v>
      </c>
      <c r="D47" s="5">
        <v>20</v>
      </c>
      <c r="E47" s="5">
        <v>19</v>
      </c>
      <c r="F47" s="5">
        <v>182</v>
      </c>
      <c r="G47" s="6">
        <f t="shared" si="0"/>
        <v>221</v>
      </c>
    </row>
    <row r="48" spans="2:7">
      <c r="B48" s="12"/>
      <c r="C48" s="4" t="s">
        <v>11</v>
      </c>
      <c r="D48" s="5">
        <v>4618</v>
      </c>
      <c r="E48" s="5">
        <v>5732</v>
      </c>
      <c r="F48" s="5">
        <v>5500</v>
      </c>
      <c r="G48" s="6">
        <f t="shared" si="0"/>
        <v>15850</v>
      </c>
    </row>
    <row r="49" spans="2:7">
      <c r="B49" s="10" t="s">
        <v>44</v>
      </c>
      <c r="C49" s="10"/>
      <c r="D49" s="8">
        <f>SUM(D8:D48)</f>
        <v>10104</v>
      </c>
      <c r="E49" s="8">
        <f>SUM(E8:E48)</f>
        <v>13523</v>
      </c>
      <c r="F49" s="8">
        <f>SUM(F8:F48)</f>
        <v>13415</v>
      </c>
      <c r="G49" s="8">
        <f>SUM(G8:G48)</f>
        <v>37042</v>
      </c>
    </row>
    <row r="50" spans="2:7">
      <c r="B50" s="10" t="s">
        <v>45</v>
      </c>
      <c r="C50" s="10"/>
      <c r="D50" s="8">
        <v>2732</v>
      </c>
      <c r="E50" s="8">
        <v>2780</v>
      </c>
      <c r="F50" s="8">
        <v>1998</v>
      </c>
      <c r="G50" s="8">
        <f>SUM(D50:F50)</f>
        <v>7510</v>
      </c>
    </row>
    <row r="51" spans="2:7">
      <c r="B51" s="10" t="s">
        <v>46</v>
      </c>
      <c r="C51" s="10"/>
      <c r="D51" s="8">
        <v>748</v>
      </c>
      <c r="E51" s="8">
        <v>738</v>
      </c>
      <c r="F51" s="8">
        <v>670</v>
      </c>
      <c r="G51" s="8">
        <f t="shared" ref="G51:G52" si="1">SUM(D51:F51)</f>
        <v>2156</v>
      </c>
    </row>
    <row r="52" spans="2:7">
      <c r="B52" s="10" t="s">
        <v>47</v>
      </c>
      <c r="C52" s="10"/>
      <c r="D52" s="8">
        <v>653</v>
      </c>
      <c r="E52" s="8">
        <v>704</v>
      </c>
      <c r="F52" s="8">
        <v>526</v>
      </c>
      <c r="G52" s="8">
        <f t="shared" si="1"/>
        <v>1883</v>
      </c>
    </row>
    <row r="53" spans="2:7">
      <c r="B53" s="10" t="s">
        <v>48</v>
      </c>
      <c r="C53" s="10"/>
      <c r="D53" s="8">
        <f>SUM(D50:D52)</f>
        <v>4133</v>
      </c>
      <c r="E53" s="8">
        <f>SUM(E50:E52)</f>
        <v>4222</v>
      </c>
      <c r="F53" s="8">
        <f>SUM(F50:F52)</f>
        <v>3194</v>
      </c>
      <c r="G53" s="8">
        <f>SUM(G50:G52)</f>
        <v>11549</v>
      </c>
    </row>
    <row r="54" spans="2:7">
      <c r="B54" s="14"/>
      <c r="C54" s="14"/>
      <c r="D54" s="14"/>
      <c r="E54" s="14"/>
      <c r="F54" s="14"/>
      <c r="G54" s="14"/>
    </row>
    <row r="55" spans="2:7">
      <c r="B55" s="13" t="s">
        <v>49</v>
      </c>
      <c r="C55" s="13"/>
      <c r="D55" s="10" t="s">
        <v>50</v>
      </c>
      <c r="E55" s="10"/>
      <c r="F55" s="10"/>
      <c r="G55" s="13" t="s">
        <v>51</v>
      </c>
    </row>
    <row r="56" spans="2:7">
      <c r="B56" s="13"/>
      <c r="C56" s="13"/>
      <c r="D56" s="15" t="s">
        <v>56</v>
      </c>
      <c r="E56" s="15" t="s">
        <v>57</v>
      </c>
      <c r="F56" s="15" t="s">
        <v>58</v>
      </c>
      <c r="G56" s="13"/>
    </row>
    <row r="57" spans="2:7">
      <c r="B57" s="10" t="s">
        <v>52</v>
      </c>
      <c r="C57" s="10"/>
      <c r="D57" s="8">
        <v>28431</v>
      </c>
      <c r="E57" s="8">
        <v>34641</v>
      </c>
      <c r="F57" s="8">
        <v>36054</v>
      </c>
      <c r="G57" s="16">
        <f>SUM(D57:F57)</f>
        <v>99126</v>
      </c>
    </row>
    <row r="58" spans="2:7">
      <c r="B58" s="10" t="s">
        <v>53</v>
      </c>
      <c r="C58" s="10"/>
      <c r="D58" s="8">
        <v>3924</v>
      </c>
      <c r="E58" s="8">
        <v>4891</v>
      </c>
      <c r="F58" s="8">
        <v>4294</v>
      </c>
      <c r="G58" s="16">
        <f t="shared" ref="G58:G59" si="2">SUM(D58:F58)</f>
        <v>13109</v>
      </c>
    </row>
    <row r="59" spans="2:7">
      <c r="B59" s="10" t="s">
        <v>54</v>
      </c>
      <c r="C59" s="10"/>
      <c r="D59" s="8">
        <v>560</v>
      </c>
      <c r="E59" s="8">
        <v>1081</v>
      </c>
      <c r="F59" s="8">
        <v>1185</v>
      </c>
      <c r="G59" s="16">
        <f t="shared" si="2"/>
        <v>2826</v>
      </c>
    </row>
    <row r="60" spans="2:7">
      <c r="B60" s="10" t="s">
        <v>55</v>
      </c>
      <c r="C60" s="10"/>
      <c r="D60" s="2">
        <f t="shared" ref="D60:G60" si="3">SUM(D57:D59)</f>
        <v>32915</v>
      </c>
      <c r="E60" s="2">
        <f t="shared" si="3"/>
        <v>40613</v>
      </c>
      <c r="F60" s="2">
        <f t="shared" si="3"/>
        <v>41533</v>
      </c>
      <c r="G60" s="7">
        <f t="shared" si="3"/>
        <v>115061</v>
      </c>
    </row>
    <row r="61" spans="2:7">
      <c r="B61" s="9"/>
      <c r="C61" s="9"/>
      <c r="D61" s="9"/>
      <c r="E61" s="9"/>
      <c r="F61" s="9"/>
      <c r="G61" s="9"/>
    </row>
    <row r="67" spans="3:3">
      <c r="C67" t="s">
        <v>64</v>
      </c>
    </row>
    <row r="68" spans="3:3">
      <c r="C68" t="s">
        <v>65</v>
      </c>
    </row>
  </sheetData>
  <mergeCells count="17">
    <mergeCell ref="B4:G4"/>
    <mergeCell ref="B5:G5"/>
    <mergeCell ref="D6:G6"/>
    <mergeCell ref="B49:C49"/>
    <mergeCell ref="B50:C50"/>
    <mergeCell ref="B6:B48"/>
    <mergeCell ref="C6:C7"/>
    <mergeCell ref="B51:C51"/>
    <mergeCell ref="B52:C52"/>
    <mergeCell ref="B53:C53"/>
    <mergeCell ref="G55:G56"/>
    <mergeCell ref="B55:C56"/>
    <mergeCell ref="B58:C58"/>
    <mergeCell ref="B59:C59"/>
    <mergeCell ref="B60:C60"/>
    <mergeCell ref="D55:F55"/>
    <mergeCell ref="B57:C57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- MARZO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ESTADISTICAS</dc:creator>
  <cp:lastModifiedBy>Randy M. Veras</cp:lastModifiedBy>
  <dcterms:created xsi:type="dcterms:W3CDTF">2023-10-10T19:23:00Z</dcterms:created>
  <dcterms:modified xsi:type="dcterms:W3CDTF">2024-02-12T14:53:39Z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DE0F2AB003BC4339AF0A92FE9A48C000_13</vt:lpwstr>
  </property>
  <property fmtid="{D5CDD505-2E9C-101B-9397-08002B2CF9AE}" pid="3" name="KSOProductBuildVer">
    <vt:lpwstr>2058-12.2.0.13359</vt:lpwstr>
  </property>
</Properties>
</file>